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29"/>
  <workbookPr filterPrivacy="1"/>
  <bookViews>
    <workbookView xWindow="0" yWindow="0" windowWidth="22260" windowHeight="12645"/>
  </bookViews>
  <sheets>
    <sheet name="Sheet1" sheetId="1" r:id="rId1"/>
  </sheets>
  <externalReferences>
    <externalReference r:id="rId2"/>
  </externalReferenc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5" i="1" l="1"/>
  <c r="D45" i="1"/>
  <c r="C45" i="1"/>
  <c r="B45" i="1"/>
  <c r="A45" i="1"/>
  <c r="E44" i="1"/>
  <c r="D44" i="1"/>
  <c r="C44" i="1"/>
  <c r="B44" i="1"/>
  <c r="A44" i="1"/>
  <c r="A43" i="1"/>
  <c r="E42" i="1"/>
  <c r="D42" i="1"/>
  <c r="C42" i="1"/>
  <c r="B42" i="1"/>
  <c r="A42" i="1"/>
  <c r="E41" i="1"/>
  <c r="D41" i="1"/>
  <c r="C41" i="1"/>
  <c r="B41" i="1"/>
  <c r="A41" i="1"/>
  <c r="E40" i="1"/>
  <c r="D40" i="1"/>
  <c r="C40" i="1"/>
  <c r="B40" i="1"/>
  <c r="A40" i="1"/>
  <c r="E39" i="1"/>
  <c r="D39" i="1"/>
  <c r="C39" i="1"/>
  <c r="B39" i="1"/>
  <c r="A39" i="1"/>
  <c r="E38" i="1"/>
  <c r="D38" i="1"/>
  <c r="C38" i="1"/>
  <c r="B38" i="1"/>
  <c r="A38" i="1"/>
  <c r="E37" i="1"/>
  <c r="D37" i="1"/>
  <c r="C37" i="1"/>
  <c r="B37" i="1"/>
  <c r="A37" i="1"/>
  <c r="A36" i="1"/>
  <c r="E35" i="1"/>
  <c r="D35" i="1"/>
  <c r="C35" i="1"/>
  <c r="B35" i="1"/>
  <c r="A35" i="1"/>
  <c r="E34" i="1"/>
  <c r="D34" i="1"/>
  <c r="C34" i="1"/>
  <c r="B34" i="1"/>
  <c r="A34" i="1"/>
  <c r="E33" i="1"/>
  <c r="D33" i="1"/>
  <c r="C33" i="1"/>
  <c r="B33" i="1"/>
  <c r="A33" i="1"/>
  <c r="E32" i="1"/>
  <c r="D32" i="1"/>
  <c r="C32" i="1"/>
  <c r="B32" i="1"/>
  <c r="A32" i="1"/>
  <c r="E31" i="1"/>
  <c r="D31" i="1"/>
  <c r="C31" i="1"/>
  <c r="B31" i="1"/>
  <c r="A31" i="1"/>
  <c r="E30" i="1"/>
  <c r="D30" i="1"/>
  <c r="C30" i="1"/>
  <c r="B30" i="1"/>
  <c r="A30" i="1"/>
  <c r="E29" i="1"/>
  <c r="D29" i="1"/>
  <c r="C29" i="1"/>
  <c r="B29" i="1"/>
  <c r="A29" i="1"/>
  <c r="A28" i="1"/>
  <c r="E27" i="1"/>
  <c r="D27" i="1"/>
  <c r="C27" i="1"/>
  <c r="B27" i="1"/>
  <c r="A27" i="1"/>
  <c r="E26" i="1"/>
  <c r="D26" i="1"/>
  <c r="C26" i="1"/>
  <c r="B26" i="1"/>
  <c r="A26" i="1"/>
  <c r="E25" i="1"/>
  <c r="D25" i="1"/>
  <c r="C25" i="1"/>
  <c r="B25" i="1"/>
  <c r="A25" i="1"/>
  <c r="E24" i="1"/>
  <c r="D24" i="1"/>
  <c r="C24" i="1"/>
  <c r="B24" i="1"/>
  <c r="A24" i="1"/>
  <c r="E23" i="1"/>
  <c r="D23" i="1"/>
  <c r="C23" i="1"/>
  <c r="B23" i="1"/>
  <c r="A23" i="1"/>
  <c r="E22" i="1"/>
  <c r="D22" i="1"/>
  <c r="C22" i="1"/>
  <c r="B22" i="1"/>
  <c r="A22" i="1"/>
  <c r="E21" i="1"/>
  <c r="D21" i="1"/>
  <c r="C21" i="1"/>
  <c r="B21" i="1"/>
  <c r="A21" i="1"/>
  <c r="E20" i="1"/>
  <c r="D20" i="1"/>
  <c r="C20" i="1"/>
  <c r="B20" i="1"/>
  <c r="A20" i="1"/>
  <c r="C19" i="1"/>
  <c r="A19" i="1"/>
  <c r="A9" i="1"/>
  <c r="A8" i="1"/>
  <c r="A7" i="1"/>
</calcChain>
</file>

<file path=xl/sharedStrings.xml><?xml version="1.0" encoding="utf-8"?>
<sst xmlns="http://schemas.openxmlformats.org/spreadsheetml/2006/main" count="19" uniqueCount="19">
  <si>
    <t>Darbu apjomu saraksts</t>
  </si>
  <si>
    <t>Būvdarbi, apdares darbi un specializētie darbi</t>
  </si>
  <si>
    <t>(darba veids vai konstruktīvā elementa nosaukums)</t>
  </si>
  <si>
    <r>
      <t xml:space="preserve">Tāme sastādīta </t>
    </r>
    <r>
      <rPr>
        <u/>
        <sz val="10"/>
        <rFont val="Times New Roman"/>
        <family val="1"/>
        <charset val="186"/>
      </rPr>
      <t>2017.</t>
    </r>
    <r>
      <rPr>
        <sz val="10"/>
        <rFont val="Times New Roman"/>
        <family val="1"/>
        <charset val="186"/>
      </rPr>
      <t>gada jūlija tirgus cenās, pamatojoties uz projekta rasējumiem.</t>
    </r>
  </si>
  <si>
    <r>
      <t xml:space="preserve">Tāmes izmakasas </t>
    </r>
    <r>
      <rPr>
        <i/>
        <sz val="10"/>
        <rFont val="Times New Roman"/>
        <family val="1"/>
        <charset val="186"/>
      </rPr>
      <t>euro</t>
    </r>
  </si>
  <si>
    <t>Tāme sastādīta:</t>
  </si>
  <si>
    <t>Nr. p. k.</t>
  </si>
  <si>
    <t>Kods</t>
  </si>
  <si>
    <t>Darba nosaukums</t>
  </si>
  <si>
    <t>Mērvienība</t>
  </si>
  <si>
    <t>Daudzums</t>
  </si>
  <si>
    <t>1</t>
  </si>
  <si>
    <t>TĀME NR.1</t>
  </si>
  <si>
    <t>Jumta seguma nomaiņa</t>
  </si>
  <si>
    <t>Dūmeņu pārmūrēšana</t>
  </si>
  <si>
    <t>Lietusūdens novadīšanas sistēmas nomaiņa</t>
  </si>
  <si>
    <r>
      <t xml:space="preserve">1. </t>
    </r>
    <r>
      <rPr>
        <sz val="10"/>
        <rFont val="Times New Roman"/>
        <family val="1"/>
        <charset val="186"/>
      </rPr>
      <t>Apjomus skatīt kopā ar projektu. Neskaidrību gadījumā sazināties ar projekta izstrādātāju.</t>
    </r>
  </si>
  <si>
    <r>
      <t xml:space="preserve">2. </t>
    </r>
    <r>
      <rPr>
        <sz val="10"/>
        <rFont val="Times New Roman"/>
        <family val="1"/>
        <charset val="186"/>
      </rPr>
      <t>Būvuzņēmējam  jāievērtē darbu daudzumu sarakstā minēto darbu veikšanai nepieciešamie materiāli un papildus darbi, kas nav minēti šajā sarakstā, bet bez kuriem nebūtu iespējami būvdarbi tehnoloģiski pareizi un spēkā esoši.</t>
    </r>
  </si>
  <si>
    <t>jumta segumam paredzēt gludo neprofilēto skārdu  tradicionālā lokšņu dalījumā.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</si>
</sst>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name val="Arial"/>
      <family val="2"/>
      <charset val="186"/>
    </font>
    <font>
      <u/>
      <sz val="10"/>
      <name val="Times New Roman"/>
      <family val="1"/>
      <charset val="186"/>
    </font>
    <font>
      <i/>
      <sz val="10"/>
      <name val="Times New Roman"/>
      <family val="1"/>
      <charset val="186"/>
    </font>
    <font>
      <b/>
      <i/>
      <sz val="10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>
      <alignment vertical="center"/>
    </xf>
  </cellStyleXfs>
  <cellXfs count="35">
    <xf numFmtId="0" fontId="0" fillId="0" borderId="0" xfId="0"/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1" fillId="0" borderId="1" xfId="1" applyFont="1" applyBorder="1" applyAlignment="1">
      <alignment horizontal="left" vertical="center"/>
    </xf>
    <xf numFmtId="0" fontId="3" fillId="0" borderId="1" xfId="0" applyFont="1" applyFill="1" applyBorder="1" applyAlignment="1">
      <alignment vertical="center"/>
    </xf>
    <xf numFmtId="0" fontId="1" fillId="0" borderId="3" xfId="1" applyFont="1" applyBorder="1" applyAlignment="1">
      <alignment horizontal="left" vertical="center"/>
    </xf>
    <xf numFmtId="0" fontId="1" fillId="0" borderId="3" xfId="1" applyFont="1" applyFill="1" applyBorder="1" applyAlignment="1">
      <alignment horizontal="left" vertical="center"/>
    </xf>
    <xf numFmtId="0" fontId="3" fillId="0" borderId="0" xfId="1" applyFont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4" fontId="3" fillId="0" borderId="0" xfId="0" applyNumberFormat="1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1" fillId="0" borderId="0" xfId="1" applyFont="1" applyFill="1" applyAlignment="1">
      <alignment horizontal="left" vertical="center"/>
    </xf>
    <xf numFmtId="49" fontId="3" fillId="0" borderId="4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4" fontId="3" fillId="2" borderId="4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center" vertical="center" wrapText="1"/>
    </xf>
    <xf numFmtId="4" fontId="1" fillId="0" borderId="4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 wrapText="1"/>
    </xf>
    <xf numFmtId="4" fontId="3" fillId="0" borderId="4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/>
    </xf>
    <xf numFmtId="0" fontId="1" fillId="0" borderId="0" xfId="1" applyFont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textRotation="90" wrapText="1"/>
    </xf>
    <xf numFmtId="0" fontId="3" fillId="0" borderId="4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Local/Temp/Uzvaras%2049%20DA+tame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ūvniecības koptāme"/>
      <sheetName val="Kospavilkums"/>
      <sheetName val="1-BK"/>
      <sheetName val="DA"/>
    </sheetNames>
    <sheetDataSet>
      <sheetData sheetId="0"/>
      <sheetData sheetId="1">
        <row r="8">
          <cell r="A8" t="str">
            <v>Būves nosaukums: Dzīvojamā māja</v>
          </cell>
        </row>
        <row r="9">
          <cell r="A9" t="str">
            <v xml:space="preserve">Objekta nosaukums: Dzīvojamās mājas jumta seguma nomaiņa, Uzvaras iela 49, Jelgava
</v>
          </cell>
        </row>
        <row r="10">
          <cell r="A10" t="str">
            <v>Objekta adrese: Uzvaras iela 49, Jelgava</v>
          </cell>
        </row>
      </sheetData>
      <sheetData sheetId="2">
        <row r="18">
          <cell r="A18" t="str">
            <v>1</v>
          </cell>
          <cell r="C18" t="str">
            <v>Sagatavošanas darbi</v>
          </cell>
        </row>
        <row r="19">
          <cell r="A19" t="str">
            <v>1.1</v>
          </cell>
          <cell r="B19" t="str">
            <v>03-00000</v>
          </cell>
          <cell r="C19" t="str">
            <v>Pagaidu žoga uzstādīšana pēc darbu izpildes demontāža, ieskaitot noma izmaksas</v>
          </cell>
          <cell r="D19" t="str">
            <v>m</v>
          </cell>
          <cell r="E19">
            <v>88</v>
          </cell>
        </row>
        <row r="20">
          <cell r="A20" t="str">
            <v>1.2</v>
          </cell>
          <cell r="B20" t="str">
            <v>03-00000</v>
          </cell>
          <cell r="C20" t="str">
            <v>Ofisa konteinera uzstādīšana, pēc darbu izpildes demontāža, ieskaitot noma izmaksas</v>
          </cell>
          <cell r="D20" t="str">
            <v>gb</v>
          </cell>
          <cell r="E20">
            <v>1</v>
          </cell>
        </row>
        <row r="21">
          <cell r="A21" t="str">
            <v>1.4</v>
          </cell>
          <cell r="B21" t="str">
            <v>03-00000</v>
          </cell>
          <cell r="C21" t="str">
            <v>Būvtāfeles uzstādīšana, pēc darbu izpildes demontāža</v>
          </cell>
          <cell r="D21" t="str">
            <v>gb</v>
          </cell>
          <cell r="E21">
            <v>1</v>
          </cell>
        </row>
        <row r="22">
          <cell r="A22" t="str">
            <v>1.5</v>
          </cell>
          <cell r="B22" t="str">
            <v>03-00000</v>
          </cell>
          <cell r="C22" t="str">
            <v>Pārvietojamo biotualetes uzstādīšana pēc darbu izpildes demontāža, ieskaitot noma izmaksas</v>
          </cell>
          <cell r="D22" t="str">
            <v>gb</v>
          </cell>
          <cell r="E22">
            <v>1</v>
          </cell>
        </row>
        <row r="23">
          <cell r="A23" t="str">
            <v>1.6</v>
          </cell>
          <cell r="B23" t="str">
            <v>03-00000</v>
          </cell>
          <cell r="C23" t="str">
            <v>Instrumentu glabāšanas konteinera uzstādīšana pēc darbu izpildes demontāža, ieskaitot noma izmaksas</v>
          </cell>
          <cell r="D23" t="str">
            <v>gb</v>
          </cell>
          <cell r="E23">
            <v>1</v>
          </cell>
        </row>
        <row r="24">
          <cell r="A24" t="str">
            <v>1.7</v>
          </cell>
          <cell r="B24" t="str">
            <v>03-00000</v>
          </cell>
          <cell r="C24" t="str">
            <v>Būvlaukuma pagaidu elektopieslēgums, ieskaitot apgaismojuma montāža</v>
          </cell>
          <cell r="D24" t="str">
            <v>objekts</v>
          </cell>
          <cell r="E24">
            <v>1</v>
          </cell>
        </row>
        <row r="25">
          <cell r="A25" t="str">
            <v>1.8</v>
          </cell>
          <cell r="B25" t="str">
            <v>03-00000</v>
          </cell>
          <cell r="C25" t="str">
            <v>Būvlaukuma pagaidu ūdensvada pieslēgums</v>
          </cell>
          <cell r="D25" t="str">
            <v>objekts</v>
          </cell>
          <cell r="E25">
            <v>1</v>
          </cell>
        </row>
        <row r="26">
          <cell r="A26" t="str">
            <v>1.9</v>
          </cell>
          <cell r="B26" t="str">
            <v>03-00000</v>
          </cell>
          <cell r="C26" t="str">
            <v>Būvgružu savākšana, aizvešana un utilizācija</v>
          </cell>
          <cell r="D26" t="str">
            <v>m3</v>
          </cell>
          <cell r="E26">
            <v>31.5</v>
          </cell>
        </row>
        <row r="27">
          <cell r="A27" t="str">
            <v>2</v>
          </cell>
        </row>
        <row r="28">
          <cell r="A28" t="str">
            <v>2.1</v>
          </cell>
          <cell r="B28" t="str">
            <v>02-00000</v>
          </cell>
          <cell r="C28" t="str">
            <v>Esošā jumta seguma demontāža, būvgružus utilizējot</v>
          </cell>
          <cell r="D28" t="str">
            <v>m2</v>
          </cell>
          <cell r="E28">
            <v>330</v>
          </cell>
        </row>
        <row r="29">
          <cell r="A29" t="str">
            <v>2.2</v>
          </cell>
          <cell r="B29" t="str">
            <v>02-00000</v>
          </cell>
          <cell r="C29" t="str">
            <v>Latojuma/dēļu klājuma demontāža</v>
          </cell>
          <cell r="D29" t="str">
            <v>m2</v>
          </cell>
          <cell r="E29">
            <v>330</v>
          </cell>
        </row>
        <row r="30">
          <cell r="A30" t="str">
            <v>2.3</v>
          </cell>
          <cell r="B30" t="str">
            <v>10-00000</v>
          </cell>
          <cell r="C30" t="str">
            <v>Esošo jumta koka konstrukciju apstrāde ar antipirēnu un antiseptiķi</v>
          </cell>
          <cell r="D30" t="str">
            <v>m2</v>
          </cell>
          <cell r="E30">
            <v>264</v>
          </cell>
        </row>
        <row r="31">
          <cell r="A31" t="str">
            <v>2.4</v>
          </cell>
          <cell r="B31" t="str">
            <v>13-00000</v>
          </cell>
          <cell r="C31" t="str">
            <v>Antikondensāta plēves ieklāšana stiprinātu pie jumta spērēm ar latojumu 40x40mm</v>
          </cell>
          <cell r="D31" t="str">
            <v>m2</v>
          </cell>
          <cell r="E31">
            <v>330</v>
          </cell>
        </row>
        <row r="32">
          <cell r="A32" t="str">
            <v>2.5</v>
          </cell>
          <cell r="B32" t="str">
            <v>08-00000</v>
          </cell>
          <cell r="C32" t="str">
            <v>Dēļu klājuma 20x100mm izveide</v>
          </cell>
          <cell r="D32" t="str">
            <v>m2</v>
          </cell>
          <cell r="E32">
            <v>330</v>
          </cell>
        </row>
        <row r="33">
          <cell r="A33" t="str">
            <v>2.6</v>
          </cell>
          <cell r="B33" t="str">
            <v>09-00000</v>
          </cell>
          <cell r="C33" t="str">
            <v>Valcprofila lokšņu ar ZN pārklājumu jumta seguma montāža, ieskaitot (atloki un pieslēgumi pie skursteņiem un sienām, vējdēļi, karnīzes, kores un citus nepieciešamos papildelementus) montāža</v>
          </cell>
          <cell r="D33" t="str">
            <v>m2</v>
          </cell>
          <cell r="E33">
            <v>330</v>
          </cell>
        </row>
        <row r="34">
          <cell r="A34" t="str">
            <v>2.7</v>
          </cell>
          <cell r="B34" t="str">
            <v>09-00000</v>
          </cell>
          <cell r="C34" t="str">
            <v>Jumta lūku 600x800 nomaiņa</v>
          </cell>
          <cell r="D34" t="str">
            <v>gb.</v>
          </cell>
          <cell r="E34">
            <v>1</v>
          </cell>
        </row>
        <row r="35">
          <cell r="A35" t="str">
            <v>3</v>
          </cell>
        </row>
        <row r="36">
          <cell r="A36" t="str">
            <v>3.1</v>
          </cell>
          <cell r="B36" t="str">
            <v>02-00000</v>
          </cell>
          <cell r="C36" t="str">
            <v>Esošo dūmeņu galu demontāža ~1,6 metra augstumā</v>
          </cell>
          <cell r="D36" t="str">
            <v>m2</v>
          </cell>
          <cell r="E36">
            <v>17.28</v>
          </cell>
        </row>
        <row r="37">
          <cell r="A37" t="str">
            <v>3.2</v>
          </cell>
          <cell r="B37" t="str">
            <v>11-00000</v>
          </cell>
          <cell r="C37" t="str">
            <v>Skursteņu apmetuma atjaunošana bēniņos</v>
          </cell>
          <cell r="D37" t="str">
            <v>m2</v>
          </cell>
          <cell r="E37">
            <v>21.6</v>
          </cell>
        </row>
        <row r="38">
          <cell r="A38" t="str">
            <v>3.3</v>
          </cell>
          <cell r="B38" t="str">
            <v>11-00000</v>
          </cell>
          <cell r="C38" t="str">
            <v>Ķieģeļu dūmeņu galu atjaunošana</v>
          </cell>
          <cell r="D38" t="str">
            <v>m2</v>
          </cell>
          <cell r="E38">
            <v>17.28</v>
          </cell>
        </row>
        <row r="39">
          <cell r="A39" t="str">
            <v>3.4</v>
          </cell>
          <cell r="B39" t="str">
            <v>11-00000</v>
          </cell>
          <cell r="C39" t="str">
            <v>Dekoratīvo skursteņu apmetuma uzklāšana virs jumta daļā</v>
          </cell>
          <cell r="D39" t="str">
            <v>m2</v>
          </cell>
          <cell r="E39">
            <v>17.28</v>
          </cell>
        </row>
        <row r="40">
          <cell r="A40" t="str">
            <v>3.5</v>
          </cell>
          <cell r="B40" t="str">
            <v>21-00000</v>
          </cell>
          <cell r="C40" t="str">
            <v>Skursteņu gruntēšana un krāsošana</v>
          </cell>
          <cell r="D40" t="str">
            <v>m2</v>
          </cell>
          <cell r="E40">
            <v>17.28</v>
          </cell>
        </row>
        <row r="41">
          <cell r="A41" t="str">
            <v>3.6</v>
          </cell>
          <cell r="B41" t="str">
            <v>31-00000</v>
          </cell>
          <cell r="C41" t="str">
            <v>Karstumizturīgas izolācijas Isover Ultimate UPS 2.0, vai ekvivalents, 50mm ieklāšana ~600mm platā joslā, ieskaitot stiprināšanu un visus nepieciešamos materiālus atbilstoši ražotāja norādījumiem</v>
          </cell>
          <cell r="D41" t="str">
            <v>m2</v>
          </cell>
          <cell r="E41">
            <v>6.48</v>
          </cell>
        </row>
        <row r="42">
          <cell r="A42" t="str">
            <v>4</v>
          </cell>
        </row>
        <row r="43">
          <cell r="A43" t="str">
            <v>4.1</v>
          </cell>
          <cell r="B43" t="str">
            <v>09-00000</v>
          </cell>
          <cell r="C43" t="str">
            <v>Cinkota skārda lietus ūdens noteksistēmas teknes 100mm ar montāžas materiāliem uzstādīšana</v>
          </cell>
          <cell r="D43" t="str">
            <v>m</v>
          </cell>
          <cell r="E43">
            <v>92.1</v>
          </cell>
        </row>
        <row r="44">
          <cell r="A44" t="str">
            <v>4.2</v>
          </cell>
          <cell r="B44" t="str">
            <v>09-00000</v>
          </cell>
          <cell r="C44" t="str">
            <v>Cinkota skārda lietus ūdens noteksistēmas notekas 100mm ar montāžas materiāliem uzstādīšana</v>
          </cell>
          <cell r="D44" t="str">
            <v>m</v>
          </cell>
          <cell r="E44">
            <v>65.5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2"/>
  <sheetViews>
    <sheetView tabSelected="1" topLeftCell="A25" workbookViewId="0">
      <selection activeCell="E28" sqref="E28"/>
    </sheetView>
  </sheetViews>
  <sheetFormatPr defaultRowHeight="15" x14ac:dyDescent="0.25"/>
  <cols>
    <col min="3" max="3" width="18.5703125" customWidth="1"/>
    <col min="5" max="5" width="40" customWidth="1"/>
  </cols>
  <sheetData>
    <row r="1" spans="1:5" x14ac:dyDescent="0.25">
      <c r="A1" s="1"/>
      <c r="B1" s="1"/>
      <c r="C1" s="1"/>
      <c r="D1" s="1"/>
      <c r="E1" s="1"/>
    </row>
    <row r="2" spans="1:5" ht="15.75" x14ac:dyDescent="0.25">
      <c r="A2" s="30" t="s">
        <v>0</v>
      </c>
      <c r="B2" s="30"/>
      <c r="C2" s="30"/>
      <c r="D2" s="30"/>
      <c r="E2" s="30"/>
    </row>
    <row r="3" spans="1:5" ht="15.75" x14ac:dyDescent="0.25">
      <c r="A3" s="2"/>
      <c r="B3" s="2"/>
      <c r="C3" s="2"/>
      <c r="D3" s="2"/>
      <c r="E3" s="2"/>
    </row>
    <row r="4" spans="1:5" ht="15.75" x14ac:dyDescent="0.25">
      <c r="A4" s="31" t="s">
        <v>1</v>
      </c>
      <c r="B4" s="31"/>
      <c r="C4" s="31"/>
      <c r="D4" s="31"/>
      <c r="E4" s="31"/>
    </row>
    <row r="5" spans="1:5" x14ac:dyDescent="0.25">
      <c r="A5" s="32" t="s">
        <v>2</v>
      </c>
      <c r="B5" s="32"/>
      <c r="C5" s="32"/>
      <c r="D5" s="32"/>
      <c r="E5" s="32"/>
    </row>
    <row r="6" spans="1:5" x14ac:dyDescent="0.25">
      <c r="A6" s="3"/>
      <c r="B6" s="3"/>
      <c r="C6" s="3"/>
      <c r="D6" s="3"/>
      <c r="E6" s="3"/>
    </row>
    <row r="7" spans="1:5" x14ac:dyDescent="0.25">
      <c r="A7" s="4" t="str">
        <f>[1]Kospavilkums!A8</f>
        <v>Būves nosaukums: Dzīvojamā māja</v>
      </c>
      <c r="B7" s="5"/>
      <c r="C7" s="5"/>
      <c r="D7" s="5"/>
      <c r="E7" s="5"/>
    </row>
    <row r="8" spans="1:5" x14ac:dyDescent="0.25">
      <c r="A8" s="6" t="str">
        <f>[1]Kospavilkums!A9</f>
        <v xml:space="preserve">Objekta nosaukums: Dzīvojamās mājas jumta seguma nomaiņa, Uzvaras iela 49, Jelgava
</v>
      </c>
      <c r="B8" s="5"/>
      <c r="C8" s="5"/>
      <c r="D8" s="5"/>
      <c r="E8" s="5"/>
    </row>
    <row r="9" spans="1:5" x14ac:dyDescent="0.25">
      <c r="A9" s="7" t="str">
        <f>[1]Kospavilkums!A10</f>
        <v>Objekta adrese: Uzvaras iela 49, Jelgava</v>
      </c>
      <c r="B9" s="5"/>
      <c r="C9" s="5"/>
      <c r="D9" s="5"/>
      <c r="E9" s="5"/>
    </row>
    <row r="10" spans="1:5" x14ac:dyDescent="0.25">
      <c r="A10" s="8"/>
      <c r="B10" s="9"/>
      <c r="C10" s="9"/>
      <c r="D10" s="9"/>
      <c r="E10" s="9"/>
    </row>
    <row r="11" spans="1:5" x14ac:dyDescent="0.25">
      <c r="A11" s="10" t="s">
        <v>3</v>
      </c>
      <c r="B11" s="3"/>
      <c r="C11" s="3"/>
      <c r="D11" s="3"/>
      <c r="E11" s="3"/>
    </row>
    <row r="12" spans="1:5" x14ac:dyDescent="0.25">
      <c r="A12" s="10" t="s">
        <v>4</v>
      </c>
      <c r="B12" s="3"/>
      <c r="C12" s="3"/>
      <c r="D12" s="11"/>
      <c r="E12" s="12"/>
    </row>
    <row r="13" spans="1:5" x14ac:dyDescent="0.25">
      <c r="A13" s="13" t="s">
        <v>5</v>
      </c>
      <c r="B13" s="3"/>
      <c r="C13" s="3"/>
      <c r="D13" s="3"/>
      <c r="E13" s="3"/>
    </row>
    <row r="14" spans="1:5" x14ac:dyDescent="0.25">
      <c r="A14" s="3"/>
      <c r="B14" s="3"/>
      <c r="C14" s="3"/>
      <c r="D14" s="3"/>
      <c r="E14" s="3"/>
    </row>
    <row r="15" spans="1:5" ht="15" customHeight="1" x14ac:dyDescent="0.25">
      <c r="A15" s="33" t="s">
        <v>6</v>
      </c>
      <c r="B15" s="33" t="s">
        <v>7</v>
      </c>
      <c r="C15" s="34" t="s">
        <v>8</v>
      </c>
      <c r="D15" s="34" t="s">
        <v>9</v>
      </c>
      <c r="E15" s="34" t="s">
        <v>10</v>
      </c>
    </row>
    <row r="16" spans="1:5" x14ac:dyDescent="0.25">
      <c r="A16" s="33"/>
      <c r="B16" s="33"/>
      <c r="C16" s="34"/>
      <c r="D16" s="34"/>
      <c r="E16" s="34"/>
    </row>
    <row r="17" spans="1:5" x14ac:dyDescent="0.25">
      <c r="A17" s="14">
        <v>1</v>
      </c>
      <c r="B17" s="15">
        <v>2</v>
      </c>
      <c r="C17" s="15">
        <v>3</v>
      </c>
      <c r="D17" s="15">
        <v>4</v>
      </c>
      <c r="E17" s="15">
        <v>5</v>
      </c>
    </row>
    <row r="18" spans="1:5" x14ac:dyDescent="0.25">
      <c r="A18" s="16" t="s">
        <v>11</v>
      </c>
      <c r="B18" s="17"/>
      <c r="C18" s="17" t="s">
        <v>12</v>
      </c>
      <c r="D18" s="17"/>
      <c r="E18" s="18"/>
    </row>
    <row r="19" spans="1:5" x14ac:dyDescent="0.25">
      <c r="A19" s="19" t="str">
        <f>'[1]1-BK'!A18</f>
        <v>1</v>
      </c>
      <c r="B19" s="20"/>
      <c r="C19" s="20" t="str">
        <f>'[1]1-BK'!C18</f>
        <v>Sagatavošanas darbi</v>
      </c>
      <c r="D19" s="21"/>
      <c r="E19" s="22"/>
    </row>
    <row r="20" spans="1:5" ht="63.75" x14ac:dyDescent="0.25">
      <c r="A20" s="19" t="str">
        <f>'[1]1-BK'!A19</f>
        <v>1.1</v>
      </c>
      <c r="B20" s="20" t="str">
        <f>'[1]1-BK'!B19</f>
        <v>03-00000</v>
      </c>
      <c r="C20" s="20" t="str">
        <f>'[1]1-BK'!C19</f>
        <v>Pagaidu žoga uzstādīšana pēc darbu izpildes demontāža, ieskaitot noma izmaksas</v>
      </c>
      <c r="D20" s="21" t="str">
        <f>'[1]1-BK'!D19</f>
        <v>m</v>
      </c>
      <c r="E20" s="22">
        <f>'[1]1-BK'!E19</f>
        <v>88</v>
      </c>
    </row>
    <row r="21" spans="1:5" ht="63.75" x14ac:dyDescent="0.25">
      <c r="A21" s="19" t="str">
        <f>'[1]1-BK'!A20</f>
        <v>1.2</v>
      </c>
      <c r="B21" s="20" t="str">
        <f>'[1]1-BK'!B20</f>
        <v>03-00000</v>
      </c>
      <c r="C21" s="20" t="str">
        <f>'[1]1-BK'!C20</f>
        <v>Ofisa konteinera uzstādīšana, pēc darbu izpildes demontāža, ieskaitot noma izmaksas</v>
      </c>
      <c r="D21" s="21" t="str">
        <f>'[1]1-BK'!D20</f>
        <v>gb</v>
      </c>
      <c r="E21" s="22">
        <f>'[1]1-BK'!E20</f>
        <v>1</v>
      </c>
    </row>
    <row r="22" spans="1:5" ht="51" x14ac:dyDescent="0.25">
      <c r="A22" s="19" t="str">
        <f>'[1]1-BK'!A21</f>
        <v>1.4</v>
      </c>
      <c r="B22" s="20" t="str">
        <f>'[1]1-BK'!B21</f>
        <v>03-00000</v>
      </c>
      <c r="C22" s="20" t="str">
        <f>'[1]1-BK'!C21</f>
        <v>Būvtāfeles uzstādīšana, pēc darbu izpildes demontāža</v>
      </c>
      <c r="D22" s="21" t="str">
        <f>'[1]1-BK'!D21</f>
        <v>gb</v>
      </c>
      <c r="E22" s="22">
        <f>'[1]1-BK'!E21</f>
        <v>1</v>
      </c>
    </row>
    <row r="23" spans="1:5" ht="76.5" x14ac:dyDescent="0.25">
      <c r="A23" s="19" t="str">
        <f>'[1]1-BK'!A22</f>
        <v>1.5</v>
      </c>
      <c r="B23" s="20" t="str">
        <f>'[1]1-BK'!B22</f>
        <v>03-00000</v>
      </c>
      <c r="C23" s="20" t="str">
        <f>'[1]1-BK'!C22</f>
        <v>Pārvietojamo biotualetes uzstādīšana pēc darbu izpildes demontāža, ieskaitot noma izmaksas</v>
      </c>
      <c r="D23" s="21" t="str">
        <f>'[1]1-BK'!D22</f>
        <v>gb</v>
      </c>
      <c r="E23" s="22">
        <f>'[1]1-BK'!E22</f>
        <v>1</v>
      </c>
    </row>
    <row r="24" spans="1:5" ht="76.5" x14ac:dyDescent="0.25">
      <c r="A24" s="19" t="str">
        <f>'[1]1-BK'!A23</f>
        <v>1.6</v>
      </c>
      <c r="B24" s="20" t="str">
        <f>'[1]1-BK'!B23</f>
        <v>03-00000</v>
      </c>
      <c r="C24" s="20" t="str">
        <f>'[1]1-BK'!C23</f>
        <v>Instrumentu glabāšanas konteinera uzstādīšana pēc darbu izpildes demontāža, ieskaitot noma izmaksas</v>
      </c>
      <c r="D24" s="21" t="str">
        <f>'[1]1-BK'!D23</f>
        <v>gb</v>
      </c>
      <c r="E24" s="22">
        <f>'[1]1-BK'!E23</f>
        <v>1</v>
      </c>
    </row>
    <row r="25" spans="1:5" ht="63.75" x14ac:dyDescent="0.25">
      <c r="A25" s="19" t="str">
        <f>'[1]1-BK'!A24</f>
        <v>1.7</v>
      </c>
      <c r="B25" s="20" t="str">
        <f>'[1]1-BK'!B24</f>
        <v>03-00000</v>
      </c>
      <c r="C25" s="20" t="str">
        <f>'[1]1-BK'!C24</f>
        <v>Būvlaukuma pagaidu elektopieslēgums, ieskaitot apgaismojuma montāža</v>
      </c>
      <c r="D25" s="21" t="str">
        <f>'[1]1-BK'!D24</f>
        <v>objekts</v>
      </c>
      <c r="E25" s="22">
        <f>'[1]1-BK'!E24</f>
        <v>1</v>
      </c>
    </row>
    <row r="26" spans="1:5" ht="38.25" x14ac:dyDescent="0.25">
      <c r="A26" s="19" t="str">
        <f>'[1]1-BK'!A25</f>
        <v>1.8</v>
      </c>
      <c r="B26" s="20" t="str">
        <f>'[1]1-BK'!B25</f>
        <v>03-00000</v>
      </c>
      <c r="C26" s="20" t="str">
        <f>'[1]1-BK'!C25</f>
        <v>Būvlaukuma pagaidu ūdensvada pieslēgums</v>
      </c>
      <c r="D26" s="21" t="str">
        <f>'[1]1-BK'!D25</f>
        <v>objekts</v>
      </c>
      <c r="E26" s="22">
        <f>'[1]1-BK'!E25</f>
        <v>1</v>
      </c>
    </row>
    <row r="27" spans="1:5" ht="25.5" x14ac:dyDescent="0.25">
      <c r="A27" s="19" t="str">
        <f>'[1]1-BK'!A26</f>
        <v>1.9</v>
      </c>
      <c r="B27" s="20" t="str">
        <f>'[1]1-BK'!B26</f>
        <v>03-00000</v>
      </c>
      <c r="C27" s="20" t="str">
        <f>'[1]1-BK'!C26</f>
        <v>Būvgružu savākšana, aizvešana un utilizācija</v>
      </c>
      <c r="D27" s="21" t="str">
        <f>'[1]1-BK'!D26</f>
        <v>m3</v>
      </c>
      <c r="E27" s="22">
        <f>'[1]1-BK'!E26</f>
        <v>31.5</v>
      </c>
    </row>
    <row r="28" spans="1:5" ht="25.5" x14ac:dyDescent="0.25">
      <c r="A28" s="14" t="str">
        <f>'[1]1-BK'!A27</f>
        <v>2</v>
      </c>
      <c r="B28" s="23"/>
      <c r="C28" s="23" t="s">
        <v>13</v>
      </c>
      <c r="D28" s="15"/>
      <c r="E28" s="24" t="s">
        <v>18</v>
      </c>
    </row>
    <row r="29" spans="1:5" ht="38.25" x14ac:dyDescent="0.25">
      <c r="A29" s="19" t="str">
        <f>'[1]1-BK'!A28</f>
        <v>2.1</v>
      </c>
      <c r="B29" s="20" t="str">
        <f>'[1]1-BK'!B28</f>
        <v>02-00000</v>
      </c>
      <c r="C29" s="20" t="str">
        <f>'[1]1-BK'!C28</f>
        <v>Esošā jumta seguma demontāža, būvgružus utilizējot</v>
      </c>
      <c r="D29" s="21" t="str">
        <f>'[1]1-BK'!D28</f>
        <v>m2</v>
      </c>
      <c r="E29" s="22">
        <f>'[1]1-BK'!E28</f>
        <v>330</v>
      </c>
    </row>
    <row r="30" spans="1:5" ht="25.5" x14ac:dyDescent="0.25">
      <c r="A30" s="19" t="str">
        <f>'[1]1-BK'!A29</f>
        <v>2.2</v>
      </c>
      <c r="B30" s="20" t="str">
        <f>'[1]1-BK'!B29</f>
        <v>02-00000</v>
      </c>
      <c r="C30" s="20" t="str">
        <f>'[1]1-BK'!C29</f>
        <v>Latojuma/dēļu klājuma demontāža</v>
      </c>
      <c r="D30" s="21" t="str">
        <f>'[1]1-BK'!D29</f>
        <v>m2</v>
      </c>
      <c r="E30" s="22">
        <f>'[1]1-BK'!E29</f>
        <v>330</v>
      </c>
    </row>
    <row r="31" spans="1:5" ht="51" x14ac:dyDescent="0.25">
      <c r="A31" s="19" t="str">
        <f>'[1]1-BK'!A30</f>
        <v>2.3</v>
      </c>
      <c r="B31" s="20" t="str">
        <f>'[1]1-BK'!B30</f>
        <v>10-00000</v>
      </c>
      <c r="C31" s="20" t="str">
        <f>'[1]1-BK'!C30</f>
        <v>Esošo jumta koka konstrukciju apstrāde ar antipirēnu un antiseptiķi</v>
      </c>
      <c r="D31" s="21" t="str">
        <f>'[1]1-BK'!D30</f>
        <v>m2</v>
      </c>
      <c r="E31" s="22">
        <f>'[1]1-BK'!E30</f>
        <v>264</v>
      </c>
    </row>
    <row r="32" spans="1:5" ht="63.75" x14ac:dyDescent="0.25">
      <c r="A32" s="19" t="str">
        <f>'[1]1-BK'!A31</f>
        <v>2.4</v>
      </c>
      <c r="B32" s="20" t="str">
        <f>'[1]1-BK'!B31</f>
        <v>13-00000</v>
      </c>
      <c r="C32" s="20" t="str">
        <f>'[1]1-BK'!C31</f>
        <v>Antikondensāta plēves ieklāšana stiprinātu pie jumta spērēm ar latojumu 40x40mm</v>
      </c>
      <c r="D32" s="21" t="str">
        <f>'[1]1-BK'!D31</f>
        <v>m2</v>
      </c>
      <c r="E32" s="22">
        <f>'[1]1-BK'!E31</f>
        <v>330</v>
      </c>
    </row>
    <row r="33" spans="1:5" ht="25.5" x14ac:dyDescent="0.25">
      <c r="A33" s="19" t="str">
        <f>'[1]1-BK'!A32</f>
        <v>2.5</v>
      </c>
      <c r="B33" s="20" t="str">
        <f>'[1]1-BK'!B32</f>
        <v>08-00000</v>
      </c>
      <c r="C33" s="20" t="str">
        <f>'[1]1-BK'!C32</f>
        <v>Dēļu klājuma 20x100mm izveide</v>
      </c>
      <c r="D33" s="21" t="str">
        <f>'[1]1-BK'!D32</f>
        <v>m2</v>
      </c>
      <c r="E33" s="22">
        <f>'[1]1-BK'!E32</f>
        <v>330</v>
      </c>
    </row>
    <row r="34" spans="1:5" ht="140.25" x14ac:dyDescent="0.25">
      <c r="A34" s="19" t="str">
        <f>'[1]1-BK'!A33</f>
        <v>2.6</v>
      </c>
      <c r="B34" s="20" t="str">
        <f>'[1]1-BK'!B33</f>
        <v>09-00000</v>
      </c>
      <c r="C34" s="20" t="str">
        <f>'[1]1-BK'!C33</f>
        <v>Valcprofila lokšņu ar ZN pārklājumu jumta seguma montāža, ieskaitot (atloki un pieslēgumi pie skursteņiem un sienām, vējdēļi, karnīzes, kores un citus nepieciešamos papildelementus) montāža</v>
      </c>
      <c r="D34" s="21" t="str">
        <f>'[1]1-BK'!D33</f>
        <v>m2</v>
      </c>
      <c r="E34" s="22">
        <f>'[1]1-BK'!E33</f>
        <v>330</v>
      </c>
    </row>
    <row r="35" spans="1:5" ht="25.5" x14ac:dyDescent="0.25">
      <c r="A35" s="19" t="str">
        <f>'[1]1-BK'!A34</f>
        <v>2.7</v>
      </c>
      <c r="B35" s="20" t="str">
        <f>'[1]1-BK'!B34</f>
        <v>09-00000</v>
      </c>
      <c r="C35" s="20" t="str">
        <f>'[1]1-BK'!C34</f>
        <v>Jumta lūku 600x800 nomaiņa</v>
      </c>
      <c r="D35" s="21" t="str">
        <f>'[1]1-BK'!D34</f>
        <v>gb.</v>
      </c>
      <c r="E35" s="22">
        <f>'[1]1-BK'!E34</f>
        <v>1</v>
      </c>
    </row>
    <row r="36" spans="1:5" x14ac:dyDescent="0.25">
      <c r="A36" s="14" t="str">
        <f>'[1]1-BK'!A35</f>
        <v>3</v>
      </c>
      <c r="B36" s="23"/>
      <c r="C36" s="23" t="s">
        <v>14</v>
      </c>
      <c r="D36" s="15"/>
      <c r="E36" s="24"/>
    </row>
    <row r="37" spans="1:5" ht="38.25" x14ac:dyDescent="0.25">
      <c r="A37" s="19" t="str">
        <f>'[1]1-BK'!A36</f>
        <v>3.1</v>
      </c>
      <c r="B37" s="20" t="str">
        <f>'[1]1-BK'!B36</f>
        <v>02-00000</v>
      </c>
      <c r="C37" s="20" t="str">
        <f>'[1]1-BK'!C36</f>
        <v>Esošo dūmeņu galu demontāža ~1,6 metra augstumā</v>
      </c>
      <c r="D37" s="21" t="str">
        <f>'[1]1-BK'!D36</f>
        <v>m2</v>
      </c>
      <c r="E37" s="22">
        <f>'[1]1-BK'!E36</f>
        <v>17.28</v>
      </c>
    </row>
    <row r="38" spans="1:5" ht="25.5" x14ac:dyDescent="0.25">
      <c r="A38" s="19" t="str">
        <f>'[1]1-BK'!A37</f>
        <v>3.2</v>
      </c>
      <c r="B38" s="20" t="str">
        <f>'[1]1-BK'!B37</f>
        <v>11-00000</v>
      </c>
      <c r="C38" s="20" t="str">
        <f>'[1]1-BK'!C37</f>
        <v>Skursteņu apmetuma atjaunošana bēniņos</v>
      </c>
      <c r="D38" s="21" t="str">
        <f>'[1]1-BK'!D37</f>
        <v>m2</v>
      </c>
      <c r="E38" s="22">
        <f>'[1]1-BK'!E37</f>
        <v>21.6</v>
      </c>
    </row>
    <row r="39" spans="1:5" ht="25.5" x14ac:dyDescent="0.25">
      <c r="A39" s="19" t="str">
        <f>'[1]1-BK'!A38</f>
        <v>3.3</v>
      </c>
      <c r="B39" s="20" t="str">
        <f>'[1]1-BK'!B38</f>
        <v>11-00000</v>
      </c>
      <c r="C39" s="20" t="str">
        <f>'[1]1-BK'!C38</f>
        <v>Ķieģeļu dūmeņu galu atjaunošana</v>
      </c>
      <c r="D39" s="21" t="str">
        <f>'[1]1-BK'!D38</f>
        <v>m2</v>
      </c>
      <c r="E39" s="22">
        <f>'[1]1-BK'!E38</f>
        <v>17.28</v>
      </c>
    </row>
    <row r="40" spans="1:5" ht="38.25" x14ac:dyDescent="0.25">
      <c r="A40" s="19" t="str">
        <f>'[1]1-BK'!A39</f>
        <v>3.4</v>
      </c>
      <c r="B40" s="20" t="str">
        <f>'[1]1-BK'!B39</f>
        <v>11-00000</v>
      </c>
      <c r="C40" s="20" t="str">
        <f>'[1]1-BK'!C39</f>
        <v>Dekoratīvo skursteņu apmetuma uzklāšana virs jumta daļā</v>
      </c>
      <c r="D40" s="21" t="str">
        <f>'[1]1-BK'!D39</f>
        <v>m2</v>
      </c>
      <c r="E40" s="22">
        <f>'[1]1-BK'!E39</f>
        <v>17.28</v>
      </c>
    </row>
    <row r="41" spans="1:5" ht="25.5" x14ac:dyDescent="0.25">
      <c r="A41" s="19" t="str">
        <f>'[1]1-BK'!A40</f>
        <v>3.5</v>
      </c>
      <c r="B41" s="20" t="str">
        <f>'[1]1-BK'!B40</f>
        <v>21-00000</v>
      </c>
      <c r="C41" s="20" t="str">
        <f>'[1]1-BK'!C40</f>
        <v>Skursteņu gruntēšana un krāsošana</v>
      </c>
      <c r="D41" s="21" t="str">
        <f>'[1]1-BK'!D40</f>
        <v>m2</v>
      </c>
      <c r="E41" s="22">
        <f>'[1]1-BK'!E40</f>
        <v>17.28</v>
      </c>
    </row>
    <row r="42" spans="1:5" ht="127.5" x14ac:dyDescent="0.25">
      <c r="A42" s="19" t="str">
        <f>'[1]1-BK'!A41</f>
        <v>3.6</v>
      </c>
      <c r="B42" s="20" t="str">
        <f>'[1]1-BK'!B41</f>
        <v>31-00000</v>
      </c>
      <c r="C42" s="20" t="str">
        <f>'[1]1-BK'!C41</f>
        <v>Karstumizturīgas izolācijas Isover Ultimate UPS 2.0, vai ekvivalents, 50mm ieklāšana ~600mm platā joslā, ieskaitot stiprināšanu un visus nepieciešamos materiālus atbilstoši ražotāja norādījumiem</v>
      </c>
      <c r="D42" s="21" t="str">
        <f>'[1]1-BK'!D41</f>
        <v>m2</v>
      </c>
      <c r="E42" s="22">
        <f>'[1]1-BK'!E41</f>
        <v>6.48</v>
      </c>
    </row>
    <row r="43" spans="1:5" ht="38.25" x14ac:dyDescent="0.25">
      <c r="A43" s="14" t="str">
        <f>'[1]1-BK'!A42</f>
        <v>4</v>
      </c>
      <c r="B43" s="23"/>
      <c r="C43" s="23" t="s">
        <v>15</v>
      </c>
      <c r="D43" s="15"/>
      <c r="E43" s="24"/>
    </row>
    <row r="44" spans="1:5" ht="63.75" x14ac:dyDescent="0.25">
      <c r="A44" s="19" t="str">
        <f>'[1]1-BK'!A43</f>
        <v>4.1</v>
      </c>
      <c r="B44" s="20" t="str">
        <f>'[1]1-BK'!B43</f>
        <v>09-00000</v>
      </c>
      <c r="C44" s="20" t="str">
        <f>'[1]1-BK'!C43</f>
        <v>Cinkota skārda lietus ūdens noteksistēmas teknes 100mm ar montāžas materiāliem uzstādīšana</v>
      </c>
      <c r="D44" s="21" t="str">
        <f>'[1]1-BK'!D43</f>
        <v>m</v>
      </c>
      <c r="E44" s="22">
        <f>'[1]1-BK'!E43</f>
        <v>92.1</v>
      </c>
    </row>
    <row r="45" spans="1:5" ht="63.75" x14ac:dyDescent="0.25">
      <c r="A45" s="19" t="str">
        <f>'[1]1-BK'!A44</f>
        <v>4.2</v>
      </c>
      <c r="B45" s="20" t="str">
        <f>'[1]1-BK'!B44</f>
        <v>09-00000</v>
      </c>
      <c r="C45" s="20" t="str">
        <f>'[1]1-BK'!C44</f>
        <v>Cinkota skārda lietus ūdens noteksistēmas notekas 100mm ar montāžas materiāliem uzstādīšana</v>
      </c>
      <c r="D45" s="21" t="str">
        <f>'[1]1-BK'!D44</f>
        <v>m</v>
      </c>
      <c r="E45" s="22">
        <f>'[1]1-BK'!E44</f>
        <v>65.5</v>
      </c>
    </row>
    <row r="46" spans="1:5" x14ac:dyDescent="0.25">
      <c r="A46" s="25"/>
      <c r="B46" s="1"/>
      <c r="C46" s="1"/>
      <c r="D46" s="1"/>
      <c r="E46" s="1"/>
    </row>
    <row r="47" spans="1:5" x14ac:dyDescent="0.25">
      <c r="A47" s="1"/>
      <c r="B47" s="1"/>
      <c r="C47" s="1"/>
      <c r="D47" s="1"/>
      <c r="E47" s="1"/>
    </row>
    <row r="48" spans="1:5" x14ac:dyDescent="0.25">
      <c r="A48" s="26"/>
      <c r="B48" s="26"/>
      <c r="C48" s="1"/>
      <c r="D48" s="1"/>
      <c r="E48" s="1"/>
    </row>
    <row r="49" spans="1:5" x14ac:dyDescent="0.25">
      <c r="A49" s="26"/>
      <c r="B49" s="26"/>
      <c r="C49" s="1"/>
      <c r="D49" s="1"/>
      <c r="E49" s="1"/>
    </row>
    <row r="50" spans="1:5" x14ac:dyDescent="0.25">
      <c r="A50" s="27"/>
      <c r="B50" s="1"/>
      <c r="C50" s="1"/>
      <c r="D50" s="1"/>
      <c r="E50" s="1"/>
    </row>
    <row r="51" spans="1:5" ht="33" customHeight="1" x14ac:dyDescent="0.25">
      <c r="A51" s="28" t="s">
        <v>16</v>
      </c>
      <c r="B51" s="28"/>
      <c r="C51" s="28"/>
      <c r="D51" s="28"/>
      <c r="E51" s="28"/>
    </row>
    <row r="52" spans="1:5" ht="53.25" customHeight="1" x14ac:dyDescent="0.25">
      <c r="A52" s="29" t="s">
        <v>17</v>
      </c>
      <c r="B52" s="29"/>
      <c r="C52" s="29"/>
      <c r="D52" s="29"/>
      <c r="E52" s="29"/>
    </row>
  </sheetData>
  <mergeCells count="10">
    <mergeCell ref="A51:E51"/>
    <mergeCell ref="A52:E52"/>
    <mergeCell ref="A2:E2"/>
    <mergeCell ref="A4:E4"/>
    <mergeCell ref="A5:E5"/>
    <mergeCell ref="A15:A16"/>
    <mergeCell ref="B15:B16"/>
    <mergeCell ref="C15:C16"/>
    <mergeCell ref="D15:D16"/>
    <mergeCell ref="E15:E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2017-07-13T11:09:55Z</dcterms:modified>
</cp:coreProperties>
</file>